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-2018" sheetId="1" r:id="rId1"/>
  </sheets>
  <definedNames>
    <definedName name="_xlnm.Print_Area" localSheetId="0">'2017-2018'!$A$1:$F$88</definedName>
    <definedName name="_xlnm.Print_Titles" localSheetId="0">'2017-2018'!$9:$10</definedName>
    <definedName name="_xlnm._FilterDatabase" localSheetId="0" hidden="1">'2017-2018'!$A$11:$I$57</definedName>
  </definedNames>
  <calcPr fullCalcOnLoad="1"/>
</workbook>
</file>

<file path=xl/sharedStrings.xml><?xml version="1.0" encoding="utf-8"?>
<sst xmlns="http://schemas.openxmlformats.org/spreadsheetml/2006/main" count="310" uniqueCount="123">
  <si>
    <t>Приложение № 12</t>
  </si>
  <si>
    <t>к решению Мигнинского сельского Совета депутатов</t>
  </si>
  <si>
    <t>от 30 декабря 2015 года № 05-01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</si>
  <si>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</si>
  <si>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2017-2018 годы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</si>
  <si>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</si>
  <si>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</si>
  <si>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</si>
  <si>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</si>
  <si>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</si>
  <si>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</si>
  <si>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2017 год</t>
  </si>
  <si>
    <t>Сумма на 2018 год</t>
  </si>
  <si>
    <t>2</t>
  </si>
  <si>
    <t>3</t>
  </si>
  <si>
    <t>4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</si>
  <si>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</si>
  <si>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4900000000</t>
  </si>
  <si>
    <t>135,0</t>
  </si>
  <si>
    <t>Подпрограмма "Благоустройство территори Мигнинского сельсовета"</t>
  </si>
  <si>
    <t>4910000000</t>
  </si>
  <si>
    <t>135,00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</si>
  <si>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</si>
  <si>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4910083400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</si>
  <si>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</si>
  <si>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</si>
  <si>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</si>
  <si>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</si>
  <si>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</si>
  <si>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</si>
  <si>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102,6</t>
  </si>
  <si>
    <t>Благоустройство</t>
  </si>
  <si>
    <t>0503</t>
  </si>
  <si>
    <t>Подпрограмма "Содержание автомобильных дорог местного значения на 2016-2018г"</t>
  </si>
  <si>
    <t>4920000000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</si>
  <si>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2016 — 2018 годы</t>
  </si>
  <si>
    <t>4920083420</t>
  </si>
  <si>
    <t>НАЦИОНАЛЬНАЯ ЭКОНОМИКА</t>
  </si>
  <si>
    <t>0400</t>
  </si>
  <si>
    <t>Дорожное хозяйство (дорожные фонды)</t>
  </si>
  <si>
    <t>0409</t>
  </si>
  <si>
    <t>4930000000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</si>
  <si>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 проведение акарицидных обработок мест массового отдыха</t>
  </si>
  <si>
    <t>4930075550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</si>
  <si>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</si>
  <si>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</si>
  <si>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</si>
  <si>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</si>
  <si>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</si>
  <si>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4930083480</t>
  </si>
  <si>
    <t>14,0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</si>
  <si>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</si>
  <si>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</si>
  <si>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</si>
  <si>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2016-2018 годы </t>
  </si>
  <si>
    <t>4930095550</t>
  </si>
  <si>
    <t>Муниципальная программа Мигнинского сельсовета «Развитие культуры"  на 2016-2018 годы</t>
  </si>
  <si>
    <t>5000000000</t>
  </si>
  <si>
    <t>4610,00</t>
  </si>
  <si>
    <t>Отдельные мероприятия</t>
  </si>
  <si>
    <t>5090000000</t>
  </si>
  <si>
    <t>Обеспечение деятельности (оказание услуг) подведомственных учреждений в рамках муниципальной программы Мигнинского сельсовета «Развитие культуры"  на 201462018 годы</t>
  </si>
  <si>
    <t>5090080610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</si>
  <si>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</si>
  <si>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</si>
  <si>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</si>
  <si>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</si>
  <si>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</si>
  <si>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</si>
  <si>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</si>
  <si>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</si>
  <si>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Непрограммные расходы органов местного самоуправления</t>
  </si>
  <si>
    <t>7600000000</t>
  </si>
  <si>
    <t>Функционирование администрации Мигнинского сельсовета</t>
  </si>
  <si>
    <t>7610000000</t>
  </si>
  <si>
    <t>Мобилизационная и вневойсковая подготовка</t>
  </si>
  <si>
    <t>7610051180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</si>
  <si>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</si>
  <si>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</si>
  <si>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73,2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</si>
  <si>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</si>
  <si>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</si>
  <si>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</si>
  <si>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</si>
  <si>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</si>
  <si>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</si>
  <si>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</si>
  <si>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</si>
  <si>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7610075140</t>
  </si>
  <si>
    <t>3,5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</si>
  <si>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</si>
  <si>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</si>
  <si>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</si>
  <si>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</si>
  <si>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</si>
  <si>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7610080210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</si>
  <si>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</si>
  <si>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490,2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</si>
  <si>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</si>
  <si>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</si>
  <si>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</si>
  <si>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</si>
  <si>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1259,1</t>
  </si>
  <si>
    <t>1064,5</t>
  </si>
  <si>
    <t>998,00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</si>
  <si>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</si>
  <si>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261,1</t>
  </si>
  <si>
    <t>66,5</t>
  </si>
  <si>
    <t>Иные бюджетные ассигнования</t>
  </si>
  <si>
    <t>800</t>
  </si>
  <si>
    <t>3,00</t>
  </si>
  <si>
    <t>Уплата налогов, сборов и  иных платежей</t>
  </si>
  <si>
    <t>850</t>
  </si>
  <si>
    <t>3,0</t>
  </si>
  <si>
    <t xml:space="preserve">Резервный фонд  в рамках непрограммных расходов  администраци Мигнинского сельсовета </t>
  </si>
  <si>
    <t>7610081120</t>
  </si>
  <si>
    <t>Резервные средства</t>
  </si>
  <si>
    <t>870</t>
  </si>
  <si>
    <t>Резервные фонды</t>
  </si>
  <si>
    <t>0111</t>
  </si>
  <si>
    <t>Условно утвержденные расходы</t>
  </si>
  <si>
    <t>172,7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</si>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</sst>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#,##0.0"/>
    <numFmt numFmtId="169" formatCode="0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9" fillId="0" borderId="0" xfId="0" applyNumberFormat="1" applyFont="1" applyAlignment="1">
      <alignment horizontal="center" vertical="top" wrapText="1"/>
    </xf>
    <xf numFmtId="164" fontId="20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19" fillId="0" borderId="0" xfId="0" applyFont="1" applyAlignment="1">
      <alignment horizontal="right" vertical="top" wrapText="1"/>
    </xf>
    <xf numFmtId="164" fontId="20" fillId="0" borderId="0" xfId="0" applyFont="1" applyFill="1" applyBorder="1" applyAlignment="1">
      <alignment horizontal="center" vertical="top" wrapText="1" shrinkToFit="1"/>
    </xf>
    <xf numFmtId="164" fontId="20" fillId="0" borderId="0" xfId="0" applyFont="1" applyFill="1" applyBorder="1" applyAlignment="1">
      <alignment vertical="top" wrapText="1" shrinkToFit="1"/>
    </xf>
    <xf numFmtId="164" fontId="0" fillId="0" borderId="0" xfId="0" applyFont="1" applyBorder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19" fillId="0" borderId="0" xfId="0" applyFont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4" fontId="22" fillId="0" borderId="0" xfId="0" applyFont="1" applyAlignment="1">
      <alignment horizontal="center" vertical="top" wrapText="1"/>
    </xf>
    <xf numFmtId="164" fontId="19" fillId="0" borderId="0" xfId="0" applyFont="1" applyBorder="1" applyAlignment="1">
      <alignment horizontal="right" vertical="top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4" fillId="0" borderId="10" xfId="0" applyFont="1" applyBorder="1" applyAlignment="1">
      <alignment horizontal="center" vertical="top" wrapText="1"/>
    </xf>
    <xf numFmtId="165" fontId="24" fillId="0" borderId="10" xfId="0" applyNumberFormat="1" applyFont="1" applyBorder="1" applyAlignment="1">
      <alignment horizontal="center" vertical="top" wrapText="1"/>
    </xf>
    <xf numFmtId="164" fontId="24" fillId="0" borderId="0" xfId="0" applyFont="1" applyBorder="1" applyAlignment="1">
      <alignment horizontal="center" vertical="top" wrapText="1"/>
    </xf>
    <xf numFmtId="164" fontId="25" fillId="0" borderId="10" xfId="0" applyFont="1" applyBorder="1" applyAlignment="1">
      <alignment wrapText="1"/>
    </xf>
    <xf numFmtId="165" fontId="26" fillId="0" borderId="10" xfId="0" applyNumberFormat="1" applyFont="1" applyFill="1" applyBorder="1" applyAlignment="1">
      <alignment horizontal="center" wrapText="1"/>
    </xf>
    <xf numFmtId="168" fontId="26" fillId="0" borderId="10" xfId="0" applyNumberFormat="1" applyFont="1" applyFill="1" applyBorder="1" applyAlignment="1">
      <alignment horizontal="center" wrapText="1"/>
    </xf>
    <xf numFmtId="167" fontId="25" fillId="0" borderId="0" xfId="0" applyNumberFormat="1" applyFont="1" applyFill="1" applyBorder="1" applyAlignment="1">
      <alignment horizontal="center" wrapText="1"/>
    </xf>
    <xf numFmtId="164" fontId="23" fillId="0" borderId="10" xfId="0" applyFont="1" applyBorder="1" applyAlignment="1">
      <alignment wrapText="1"/>
    </xf>
    <xf numFmtId="165" fontId="27" fillId="0" borderId="10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8" fontId="27" fillId="0" borderId="10" xfId="0" applyNumberFormat="1" applyFont="1" applyFill="1" applyBorder="1" applyAlignment="1">
      <alignment horizontal="center" wrapText="1"/>
    </xf>
    <xf numFmtId="169" fontId="23" fillId="0" borderId="10" xfId="0" applyNumberFormat="1" applyFont="1" applyFill="1" applyBorder="1" applyAlignment="1">
      <alignment horizontal="left" vertical="top" wrapText="1"/>
    </xf>
    <xf numFmtId="167" fontId="25" fillId="0" borderId="11" xfId="0" applyNumberFormat="1" applyFont="1" applyFill="1" applyBorder="1" applyAlignment="1">
      <alignment horizontal="center" wrapText="1"/>
    </xf>
    <xf numFmtId="164" fontId="25" fillId="0" borderId="10" xfId="0" applyNumberFormat="1" applyFont="1" applyFill="1" applyBorder="1" applyAlignment="1">
      <alignment vertical="top" wrapText="1"/>
    </xf>
    <xf numFmtId="168" fontId="26" fillId="0" borderId="12" xfId="0" applyNumberFormat="1" applyFont="1" applyFill="1" applyBorder="1" applyAlignment="1">
      <alignment horizontal="center" wrapText="1"/>
    </xf>
    <xf numFmtId="164" fontId="23" fillId="0" borderId="10" xfId="0" applyFont="1" applyBorder="1" applyAlignment="1">
      <alignment horizontal="left" wrapText="1"/>
    </xf>
    <xf numFmtId="165" fontId="28" fillId="0" borderId="10" xfId="0" applyNumberFormat="1" applyFont="1" applyBorder="1" applyAlignment="1">
      <alignment horizontal="center" vertical="top" wrapText="1"/>
    </xf>
    <xf numFmtId="169" fontId="23" fillId="0" borderId="10" xfId="0" applyNumberFormat="1" applyFont="1" applyFill="1" applyBorder="1" applyAlignment="1">
      <alignment vertical="top" wrapText="1"/>
    </xf>
    <xf numFmtId="165" fontId="27" fillId="24" borderId="10" xfId="0" applyNumberFormat="1" applyFont="1" applyFill="1" applyBorder="1" applyAlignment="1">
      <alignment horizontal="center" wrapText="1"/>
    </xf>
    <xf numFmtId="164" fontId="0" fillId="0" borderId="10" xfId="0" applyFont="1" applyFill="1" applyBorder="1" applyAlignment="1">
      <alignment/>
    </xf>
    <xf numFmtId="164" fontId="29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vertical="top" wrapText="1"/>
    </xf>
    <xf numFmtId="168" fontId="27" fillId="24" borderId="10" xfId="0" applyNumberFormat="1" applyFont="1" applyFill="1" applyBorder="1" applyAlignment="1">
      <alignment horizontal="center" wrapText="1"/>
    </xf>
    <xf numFmtId="169" fontId="25" fillId="0" borderId="10" xfId="0" applyNumberFormat="1" applyFont="1" applyFill="1" applyBorder="1" applyAlignment="1">
      <alignment horizontal="left" vertical="top" wrapText="1"/>
    </xf>
    <xf numFmtId="164" fontId="23" fillId="0" borderId="10" xfId="0" applyFont="1" applyFill="1" applyBorder="1" applyAlignment="1">
      <alignment horizontal="left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65" fontId="28" fillId="24" borderId="10" xfId="0" applyNumberFormat="1" applyFont="1" applyFill="1" applyBorder="1" applyAlignment="1">
      <alignment horizontal="center" vertical="top" wrapText="1"/>
    </xf>
    <xf numFmtId="166" fontId="23" fillId="0" borderId="10" xfId="0" applyNumberFormat="1" applyFont="1" applyBorder="1" applyAlignment="1">
      <alignment horizontal="center" vertical="top" wrapText="1"/>
    </xf>
    <xf numFmtId="165" fontId="28" fillId="0" borderId="10" xfId="0" applyNumberFormat="1" applyFont="1" applyFill="1" applyBorder="1" applyAlignment="1">
      <alignment horizontal="center" vertical="top" wrapText="1"/>
    </xf>
    <xf numFmtId="164" fontId="23" fillId="0" borderId="10" xfId="0" applyFont="1" applyFill="1" applyBorder="1" applyAlignment="1">
      <alignment horizontal="left" wrapText="1"/>
    </xf>
    <xf numFmtId="164" fontId="30" fillId="0" borderId="0" xfId="0" applyFont="1" applyFill="1" applyAlignment="1">
      <alignment/>
    </xf>
    <xf numFmtId="164" fontId="25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top" wrapText="1"/>
    </xf>
    <xf numFmtId="168" fontId="28" fillId="24" borderId="10" xfId="0" applyNumberFormat="1" applyFont="1" applyFill="1" applyBorder="1" applyAlignment="1">
      <alignment horizontal="center" vertical="top" wrapText="1"/>
    </xf>
    <xf numFmtId="168" fontId="26" fillId="0" borderId="0" xfId="0" applyNumberFormat="1" applyFont="1" applyFill="1" applyBorder="1" applyAlignment="1">
      <alignment horizontal="center" wrapText="1"/>
    </xf>
    <xf numFmtId="165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vertical="top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top" wrapText="1"/>
    </xf>
    <xf numFmtId="164" fontId="24" fillId="24" borderId="10" xfId="0" applyFont="1" applyFill="1" applyBorder="1" applyAlignment="1">
      <alignment horizontal="center" vertical="top" wrapText="1"/>
    </xf>
    <xf numFmtId="166" fontId="23" fillId="0" borderId="10" xfId="0" applyNumberFormat="1" applyFont="1" applyFill="1" applyBorder="1" applyAlignment="1">
      <alignment horizontal="center" vertical="top"/>
    </xf>
    <xf numFmtId="168" fontId="31" fillId="0" borderId="10" xfId="0" applyNumberFormat="1" applyFont="1" applyBorder="1" applyAlignment="1">
      <alignment horizontal="center"/>
    </xf>
    <xf numFmtId="168" fontId="32" fillId="0" borderId="10" xfId="0" applyNumberFormat="1" applyFont="1" applyBorder="1" applyAlignment="1">
      <alignment horizontal="center"/>
    </xf>
    <xf numFmtId="168" fontId="28" fillId="0" borderId="10" xfId="0" applyNumberFormat="1" applyFont="1" applyBorder="1" applyAlignment="1">
      <alignment horizontal="center" vertical="top" wrapText="1"/>
    </xf>
    <xf numFmtId="165" fontId="33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89" zoomScaleNormal="89" zoomScaleSheetLayoutView="100" workbookViewId="0" topLeftCell="A1">
      <selection activeCell="G9" sqref="G9"/>
    </sheetView>
  </sheetViews>
  <sheetFormatPr defaultColWidth="9.00390625" defaultRowHeight="12.75"/>
  <cols>
    <col min="1" max="1" width="3.75390625" style="1" customWidth="1"/>
    <col min="2" max="2" width="46.00390625" style="1" customWidth="1"/>
    <col min="3" max="3" width="13.375" style="2" customWidth="1"/>
    <col min="4" max="4" width="5.625" style="2" customWidth="1"/>
    <col min="5" max="5" width="6.00390625" style="2" customWidth="1"/>
    <col min="6" max="6" width="9.875" style="3" customWidth="1"/>
    <col min="7" max="7" width="9.875" style="0" customWidth="1"/>
  </cols>
  <sheetData>
    <row r="1" spans="3:6" ht="12.75" customHeight="1">
      <c r="C1" s="4"/>
      <c r="D1" s="5"/>
      <c r="E1" s="6"/>
      <c r="F1" s="6"/>
    </row>
    <row r="2" spans="1:6" ht="15" customHeight="1">
      <c r="A2" s="7"/>
      <c r="B2" s="7"/>
      <c r="C2" s="4"/>
      <c r="D2" s="5" t="s">
        <v>0</v>
      </c>
      <c r="E2" s="5"/>
      <c r="F2" s="5"/>
    </row>
    <row r="3" spans="1:8" ht="15" customHeight="1">
      <c r="A3" s="7"/>
      <c r="B3" s="7"/>
      <c r="C3" s="8" t="s">
        <v>1</v>
      </c>
      <c r="D3" s="8"/>
      <c r="E3" s="8"/>
      <c r="F3" s="8"/>
      <c r="G3" s="8"/>
      <c r="H3" s="9"/>
    </row>
    <row r="4" spans="1:7" ht="12.75" customHeight="1">
      <c r="A4" s="7"/>
      <c r="B4" s="7"/>
      <c r="C4" s="10" t="s">
        <v>2</v>
      </c>
      <c r="D4" s="10"/>
      <c r="E4" s="10"/>
      <c r="F4" s="10"/>
      <c r="G4" s="11"/>
    </row>
    <row r="5" spans="1:7" ht="12.75" customHeight="1">
      <c r="A5" s="7"/>
      <c r="B5" s="7"/>
      <c r="C5" s="5"/>
      <c r="D5" s="5"/>
      <c r="E5" s="5"/>
      <c r="F5" s="5"/>
      <c r="G5" s="11"/>
    </row>
    <row r="6" spans="1:7" ht="12.75">
      <c r="A6" s="7"/>
      <c r="B6" s="7"/>
      <c r="C6" s="4"/>
      <c r="D6" s="4"/>
      <c r="E6" s="4"/>
      <c r="F6" s="12"/>
      <c r="G6" s="12"/>
    </row>
    <row r="7" spans="1:7" ht="12.75">
      <c r="A7" s="7" t="s">
        <v>3</v>
      </c>
      <c r="B7" s="7"/>
      <c r="C7" s="4"/>
      <c r="D7" s="4"/>
      <c r="E7" s="4"/>
      <c r="F7" s="12"/>
      <c r="G7" s="12"/>
    </row>
    <row r="8" spans="1:7" ht="94.5" customHeight="1">
      <c r="A8" s="13" t="s">
        <v>4</v>
      </c>
      <c r="B8" s="13"/>
      <c r="C8" s="13"/>
      <c r="D8" s="13"/>
      <c r="E8" s="13"/>
      <c r="F8" s="13"/>
      <c r="G8" s="14"/>
    </row>
    <row r="9" spans="1:7" ht="12.75" customHeight="1">
      <c r="A9" s="15" t="s">
        <v>5</v>
      </c>
      <c r="B9" s="15"/>
      <c r="C9" s="15"/>
      <c r="D9" s="15"/>
      <c r="E9" s="15"/>
      <c r="F9" s="15"/>
      <c r="G9" s="15"/>
    </row>
    <row r="10" spans="1:8" ht="78.75">
      <c r="A10" s="16" t="s">
        <v>6</v>
      </c>
      <c r="B10" s="17" t="s">
        <v>7</v>
      </c>
      <c r="C10" s="18" t="s">
        <v>8</v>
      </c>
      <c r="D10" s="18" t="s">
        <v>9</v>
      </c>
      <c r="E10" s="18" t="s">
        <v>10</v>
      </c>
      <c r="F10" s="19" t="s">
        <v>11</v>
      </c>
      <c r="G10" s="19" t="s">
        <v>12</v>
      </c>
      <c r="H10" s="20"/>
    </row>
    <row r="11" spans="1:8" ht="15.75">
      <c r="A11" s="21"/>
      <c r="B11" s="21">
        <v>1</v>
      </c>
      <c r="C11" s="22" t="s">
        <v>13</v>
      </c>
      <c r="D11" s="22" t="s">
        <v>14</v>
      </c>
      <c r="E11" s="22" t="s">
        <v>15</v>
      </c>
      <c r="F11" s="21">
        <v>5</v>
      </c>
      <c r="G11" s="23"/>
      <c r="H11" s="23"/>
    </row>
    <row r="12" spans="1:8" ht="61.5" customHeight="1">
      <c r="A12" s="21">
        <v>1</v>
      </c>
      <c r="B12" s="24" t="s">
        <v>16</v>
      </c>
      <c r="C12" s="25" t="s">
        <v>17</v>
      </c>
      <c r="D12" s="25"/>
      <c r="E12" s="25"/>
      <c r="F12" s="26" t="s">
        <v>18</v>
      </c>
      <c r="G12" s="26">
        <v>150</v>
      </c>
      <c r="H12" s="27"/>
    </row>
    <row r="13" spans="1:8" s="30" customFormat="1" ht="31.5">
      <c r="A13" s="21">
        <v>2</v>
      </c>
      <c r="B13" s="28" t="s">
        <v>19</v>
      </c>
      <c r="C13" s="29" t="s">
        <v>20</v>
      </c>
      <c r="D13" s="29"/>
      <c r="E13" s="29"/>
      <c r="F13" s="26" t="s">
        <v>21</v>
      </c>
      <c r="G13" s="26">
        <v>150</v>
      </c>
      <c r="H13" s="27"/>
    </row>
    <row r="14" spans="1:8" s="30" customFormat="1" ht="75.75" customHeight="1">
      <c r="A14" s="21">
        <v>3</v>
      </c>
      <c r="B14" s="28" t="s">
        <v>22</v>
      </c>
      <c r="C14" s="29" t="s">
        <v>23</v>
      </c>
      <c r="D14" s="29"/>
      <c r="E14" s="29"/>
      <c r="F14" s="31" t="s">
        <v>21</v>
      </c>
      <c r="G14" s="26">
        <v>150</v>
      </c>
      <c r="H14" s="27"/>
    </row>
    <row r="15" spans="1:8" s="30" customFormat="1" ht="33.75" customHeight="1">
      <c r="A15" s="21">
        <v>4</v>
      </c>
      <c r="B15" s="32" t="s">
        <v>24</v>
      </c>
      <c r="C15" s="29" t="s">
        <v>23</v>
      </c>
      <c r="D15" s="29" t="s">
        <v>25</v>
      </c>
      <c r="E15" s="29"/>
      <c r="F15" s="31" t="s">
        <v>21</v>
      </c>
      <c r="G15" s="26">
        <v>150</v>
      </c>
      <c r="H15" s="33"/>
    </row>
    <row r="16" spans="1:8" s="30" customFormat="1" ht="20.25" customHeight="1">
      <c r="A16" s="21">
        <v>5</v>
      </c>
      <c r="B16" s="32" t="s">
        <v>26</v>
      </c>
      <c r="C16" s="29" t="s">
        <v>23</v>
      </c>
      <c r="D16" s="29" t="s">
        <v>27</v>
      </c>
      <c r="E16" s="29"/>
      <c r="F16" s="31" t="s">
        <v>21</v>
      </c>
      <c r="G16" s="26">
        <v>150</v>
      </c>
      <c r="H16" s="27"/>
    </row>
    <row r="17" spans="1:7" s="30" customFormat="1" ht="18" customHeight="1">
      <c r="A17" s="21">
        <v>6</v>
      </c>
      <c r="B17" s="34" t="s">
        <v>28</v>
      </c>
      <c r="C17" s="29" t="s">
        <v>23</v>
      </c>
      <c r="D17" s="29" t="s">
        <v>27</v>
      </c>
      <c r="E17" s="29" t="s">
        <v>29</v>
      </c>
      <c r="F17" s="31" t="s">
        <v>30</v>
      </c>
      <c r="G17" s="26">
        <v>105.9</v>
      </c>
    </row>
    <row r="18" spans="1:7" s="30" customFormat="1" ht="32.25" customHeight="1">
      <c r="A18" s="21">
        <v>7</v>
      </c>
      <c r="B18" s="32" t="s">
        <v>31</v>
      </c>
      <c r="C18" s="29" t="s">
        <v>23</v>
      </c>
      <c r="D18" s="29" t="s">
        <v>27</v>
      </c>
      <c r="E18" s="29" t="s">
        <v>32</v>
      </c>
      <c r="F18" s="26">
        <v>102.6</v>
      </c>
      <c r="G18" s="35">
        <v>105.9</v>
      </c>
    </row>
    <row r="19" spans="1:7" s="30" customFormat="1" ht="28.5" customHeight="1">
      <c r="A19" s="21">
        <v>8</v>
      </c>
      <c r="B19" s="36" t="s">
        <v>33</v>
      </c>
      <c r="C19" s="25" t="s">
        <v>34</v>
      </c>
      <c r="D19" s="37"/>
      <c r="E19" s="37"/>
      <c r="F19" s="26" t="s">
        <v>30</v>
      </c>
      <c r="G19" s="26">
        <v>105.9</v>
      </c>
    </row>
    <row r="20" spans="1:7" s="30" customFormat="1" ht="129.75" customHeight="1">
      <c r="A20" s="21">
        <v>9</v>
      </c>
      <c r="B20" s="38" t="s">
        <v>35</v>
      </c>
      <c r="C20" s="29" t="s">
        <v>36</v>
      </c>
      <c r="D20" s="37"/>
      <c r="E20" s="37"/>
      <c r="F20" s="31" t="s">
        <v>30</v>
      </c>
      <c r="G20" s="31">
        <v>105.9</v>
      </c>
    </row>
    <row r="21" spans="1:7" s="30" customFormat="1" ht="36" customHeight="1">
      <c r="A21" s="21">
        <v>10</v>
      </c>
      <c r="B21" s="32" t="s">
        <v>24</v>
      </c>
      <c r="C21" s="29" t="s">
        <v>36</v>
      </c>
      <c r="D21" s="39" t="s">
        <v>25</v>
      </c>
      <c r="E21" s="37"/>
      <c r="F21" s="31" t="s">
        <v>30</v>
      </c>
      <c r="G21" s="31">
        <v>105.9</v>
      </c>
    </row>
    <row r="22" spans="1:7" s="30" customFormat="1" ht="51" customHeight="1">
      <c r="A22" s="40">
        <v>11</v>
      </c>
      <c r="B22" s="32" t="s">
        <v>26</v>
      </c>
      <c r="C22" s="29" t="s">
        <v>36</v>
      </c>
      <c r="D22" s="39" t="s">
        <v>27</v>
      </c>
      <c r="E22" s="41"/>
      <c r="F22" s="31" t="s">
        <v>30</v>
      </c>
      <c r="G22" s="31">
        <v>105.9</v>
      </c>
    </row>
    <row r="23" spans="1:7" s="30" customFormat="1" ht="20.25" customHeight="1">
      <c r="A23" s="40">
        <v>12</v>
      </c>
      <c r="B23" s="42" t="s">
        <v>37</v>
      </c>
      <c r="C23" s="41">
        <v>4920083420</v>
      </c>
      <c r="D23" s="41">
        <v>240</v>
      </c>
      <c r="E23" s="29" t="s">
        <v>38</v>
      </c>
      <c r="F23" s="31" t="s">
        <v>30</v>
      </c>
      <c r="G23" s="43">
        <v>105.9</v>
      </c>
    </row>
    <row r="24" spans="1:7" s="30" customFormat="1" ht="21" customHeight="1">
      <c r="A24" s="40">
        <v>13</v>
      </c>
      <c r="B24" s="44" t="s">
        <v>39</v>
      </c>
      <c r="C24" s="41">
        <v>4920083420</v>
      </c>
      <c r="D24" s="41">
        <v>240</v>
      </c>
      <c r="E24" s="29" t="s">
        <v>40</v>
      </c>
      <c r="F24" s="31" t="s">
        <v>30</v>
      </c>
      <c r="G24" s="43">
        <v>105.9</v>
      </c>
    </row>
    <row r="25" spans="1:7" s="30" customFormat="1" ht="39" customHeight="1">
      <c r="A25" s="40">
        <v>14</v>
      </c>
      <c r="B25" s="28" t="s">
        <v>19</v>
      </c>
      <c r="C25" s="29" t="s">
        <v>41</v>
      </c>
      <c r="D25" s="41"/>
      <c r="E25" s="41"/>
      <c r="F25" s="26">
        <f>SUM(F30)</f>
        <v>40</v>
      </c>
      <c r="G25" s="26">
        <f>SUM(G30)</f>
        <v>40</v>
      </c>
    </row>
    <row r="26" spans="1:7" s="30" customFormat="1" ht="94.5" customHeight="1">
      <c r="A26" s="40">
        <v>15</v>
      </c>
      <c r="B26" s="45" t="s">
        <v>42</v>
      </c>
      <c r="C26" s="46" t="s">
        <v>43</v>
      </c>
      <c r="D26" s="41"/>
      <c r="E26" s="41"/>
      <c r="F26" s="26">
        <f>SUM(F30)</f>
        <v>40</v>
      </c>
      <c r="G26" s="26">
        <f>SUM(G30)</f>
        <v>40</v>
      </c>
    </row>
    <row r="27" spans="1:7" s="30" customFormat="1" ht="36.75" customHeight="1">
      <c r="A27" s="40">
        <v>16</v>
      </c>
      <c r="B27" s="47" t="s">
        <v>24</v>
      </c>
      <c r="C27" s="46" t="s">
        <v>43</v>
      </c>
      <c r="D27" s="41">
        <v>200</v>
      </c>
      <c r="E27" s="41"/>
      <c r="F27" s="26">
        <f>SUM(F30)</f>
        <v>40</v>
      </c>
      <c r="G27" s="26">
        <f>SUM(G30)</f>
        <v>40</v>
      </c>
    </row>
    <row r="28" spans="1:7" s="30" customFormat="1" ht="33" customHeight="1">
      <c r="A28" s="40">
        <v>17</v>
      </c>
      <c r="B28" s="47" t="s">
        <v>26</v>
      </c>
      <c r="C28" s="46" t="s">
        <v>43</v>
      </c>
      <c r="D28" s="41">
        <v>240</v>
      </c>
      <c r="E28" s="41"/>
      <c r="F28" s="26">
        <f>SUM(F30)</f>
        <v>40</v>
      </c>
      <c r="G28" s="26">
        <f>SUM(G30)</f>
        <v>40</v>
      </c>
    </row>
    <row r="29" spans="1:7" s="30" customFormat="1" ht="33.75" customHeight="1">
      <c r="A29" s="40">
        <v>18</v>
      </c>
      <c r="B29" s="38" t="s">
        <v>44</v>
      </c>
      <c r="C29" s="46" t="s">
        <v>43</v>
      </c>
      <c r="D29" s="46" t="s">
        <v>27</v>
      </c>
      <c r="E29" s="48" t="s">
        <v>45</v>
      </c>
      <c r="F29" s="26">
        <f>SUM(F30)</f>
        <v>40</v>
      </c>
      <c r="G29" s="26">
        <f>SUM(G30)</f>
        <v>40</v>
      </c>
    </row>
    <row r="30" spans="1:7" s="30" customFormat="1" ht="24.75" customHeight="1">
      <c r="A30" s="40">
        <v>19</v>
      </c>
      <c r="B30" s="38" t="s">
        <v>46</v>
      </c>
      <c r="C30" s="46" t="s">
        <v>43</v>
      </c>
      <c r="D30" s="46" t="s">
        <v>27</v>
      </c>
      <c r="E30" s="29" t="s">
        <v>47</v>
      </c>
      <c r="F30" s="26">
        <v>40</v>
      </c>
      <c r="G30" s="26">
        <v>40</v>
      </c>
    </row>
    <row r="31" spans="1:7" s="30" customFormat="1" ht="44.25" customHeight="1">
      <c r="A31" s="49">
        <v>20</v>
      </c>
      <c r="B31" s="36" t="s">
        <v>48</v>
      </c>
      <c r="C31" s="29" t="s">
        <v>49</v>
      </c>
      <c r="D31" s="29"/>
      <c r="E31" s="29"/>
      <c r="F31" s="26" t="s">
        <v>50</v>
      </c>
      <c r="G31" s="26">
        <f aca="true" t="shared" si="0" ref="G31:G32">G32</f>
        <v>14.6</v>
      </c>
    </row>
    <row r="32" spans="1:7" s="30" customFormat="1" ht="60" customHeight="1">
      <c r="A32" s="49">
        <v>21</v>
      </c>
      <c r="B32" s="32" t="s">
        <v>24</v>
      </c>
      <c r="C32" s="29" t="s">
        <v>49</v>
      </c>
      <c r="D32" s="29" t="s">
        <v>25</v>
      </c>
      <c r="E32" s="29"/>
      <c r="F32" s="26" t="s">
        <v>50</v>
      </c>
      <c r="G32" s="26">
        <f t="shared" si="0"/>
        <v>14.6</v>
      </c>
    </row>
    <row r="33" spans="1:7" s="30" customFormat="1" ht="47.25" customHeight="1">
      <c r="A33" s="49">
        <f aca="true" t="shared" si="1" ref="A33:A35">A32+1</f>
        <v>22</v>
      </c>
      <c r="B33" s="32" t="s">
        <v>26</v>
      </c>
      <c r="C33" s="29" t="s">
        <v>49</v>
      </c>
      <c r="D33" s="50" t="s">
        <v>27</v>
      </c>
      <c r="E33" s="50"/>
      <c r="F33" s="31" t="s">
        <v>50</v>
      </c>
      <c r="G33" s="31">
        <v>14.6</v>
      </c>
    </row>
    <row r="34" spans="1:7" s="30" customFormat="1" ht="18.75" customHeight="1">
      <c r="A34" s="49">
        <f t="shared" si="1"/>
        <v>23</v>
      </c>
      <c r="B34" s="42" t="s">
        <v>51</v>
      </c>
      <c r="C34" s="29" t="s">
        <v>49</v>
      </c>
      <c r="D34" s="48" t="s">
        <v>27</v>
      </c>
      <c r="E34" s="48" t="s">
        <v>52</v>
      </c>
      <c r="F34" s="31" t="s">
        <v>50</v>
      </c>
      <c r="G34" s="31">
        <v>14.6</v>
      </c>
    </row>
    <row r="35" spans="1:7" s="30" customFormat="1" ht="18.75" customHeight="1">
      <c r="A35" s="49">
        <f t="shared" si="1"/>
        <v>24</v>
      </c>
      <c r="B35" s="44" t="s">
        <v>53</v>
      </c>
      <c r="C35" s="29" t="s">
        <v>49</v>
      </c>
      <c r="D35" s="29" t="s">
        <v>27</v>
      </c>
      <c r="E35" s="29" t="s">
        <v>52</v>
      </c>
      <c r="F35" s="26" t="s">
        <v>50</v>
      </c>
      <c r="G35" s="35">
        <v>14.6</v>
      </c>
    </row>
    <row r="36" spans="1:7" s="30" customFormat="1" ht="62.25" customHeight="1">
      <c r="A36" s="49">
        <v>23</v>
      </c>
      <c r="B36" s="51" t="s">
        <v>54</v>
      </c>
      <c r="C36" s="46" t="s">
        <v>55</v>
      </c>
      <c r="D36" s="29"/>
      <c r="E36" s="29"/>
      <c r="F36" s="26">
        <v>4.8</v>
      </c>
      <c r="G36" s="26">
        <v>4.8</v>
      </c>
    </row>
    <row r="37" spans="1:7" s="30" customFormat="1" ht="32.25" customHeight="1">
      <c r="A37" s="49">
        <v>24</v>
      </c>
      <c r="B37" s="47" t="s">
        <v>24</v>
      </c>
      <c r="C37" s="46" t="s">
        <v>55</v>
      </c>
      <c r="D37" s="29" t="s">
        <v>25</v>
      </c>
      <c r="E37" s="29"/>
      <c r="F37" s="31">
        <v>4.8</v>
      </c>
      <c r="G37" s="31">
        <v>4.8</v>
      </c>
    </row>
    <row r="38" spans="1:7" s="52" customFormat="1" ht="46.5" customHeight="1">
      <c r="A38" s="49">
        <v>25</v>
      </c>
      <c r="B38" s="47" t="s">
        <v>26</v>
      </c>
      <c r="C38" s="46" t="s">
        <v>55</v>
      </c>
      <c r="D38" s="29" t="s">
        <v>27</v>
      </c>
      <c r="E38" s="29"/>
      <c r="F38" s="31">
        <v>4.8</v>
      </c>
      <c r="G38" s="31">
        <v>4.8</v>
      </c>
    </row>
    <row r="39" spans="1:7" s="30" customFormat="1" ht="24" customHeight="1">
      <c r="A39" s="49">
        <v>26</v>
      </c>
      <c r="B39" s="38" t="s">
        <v>44</v>
      </c>
      <c r="C39" s="46" t="s">
        <v>55</v>
      </c>
      <c r="D39" s="29" t="s">
        <v>27</v>
      </c>
      <c r="E39" s="29" t="s">
        <v>45</v>
      </c>
      <c r="F39" s="26">
        <v>4610</v>
      </c>
      <c r="G39" s="26">
        <v>4790</v>
      </c>
    </row>
    <row r="40" spans="1:7" s="30" customFormat="1" ht="22.5" customHeight="1">
      <c r="A40" s="49">
        <v>27</v>
      </c>
      <c r="B40" s="38" t="s">
        <v>46</v>
      </c>
      <c r="C40" s="46" t="s">
        <v>55</v>
      </c>
      <c r="D40" s="29" t="s">
        <v>27</v>
      </c>
      <c r="E40" s="29" t="s">
        <v>47</v>
      </c>
      <c r="F40" s="26">
        <v>4610</v>
      </c>
      <c r="G40" s="26">
        <v>4790</v>
      </c>
    </row>
    <row r="41" spans="1:7" s="30" customFormat="1" ht="45" customHeight="1">
      <c r="A41" s="49">
        <v>28</v>
      </c>
      <c r="B41" s="53" t="s">
        <v>56</v>
      </c>
      <c r="C41" s="54" t="s">
        <v>57</v>
      </c>
      <c r="D41" s="54"/>
      <c r="E41" s="54"/>
      <c r="F41" s="55" t="s">
        <v>58</v>
      </c>
      <c r="G41" s="55">
        <f aca="true" t="shared" si="2" ref="G41:G42">G42</f>
        <v>4790</v>
      </c>
    </row>
    <row r="42" spans="1:7" s="30" customFormat="1" ht="21" customHeight="1">
      <c r="A42" s="49">
        <v>29</v>
      </c>
      <c r="B42" s="28" t="s">
        <v>59</v>
      </c>
      <c r="C42" s="46" t="s">
        <v>60</v>
      </c>
      <c r="D42" s="46"/>
      <c r="E42" s="46"/>
      <c r="F42" s="56" t="s">
        <v>58</v>
      </c>
      <c r="G42" s="56">
        <f t="shared" si="2"/>
        <v>4790</v>
      </c>
    </row>
    <row r="43" spans="1:7" s="30" customFormat="1" ht="88.5" customHeight="1">
      <c r="A43" s="49">
        <v>30</v>
      </c>
      <c r="B43" s="28" t="s">
        <v>61</v>
      </c>
      <c r="C43" s="46" t="s">
        <v>62</v>
      </c>
      <c r="D43" s="46"/>
      <c r="E43" s="46"/>
      <c r="F43" s="26" t="s">
        <v>58</v>
      </c>
      <c r="G43" s="26">
        <v>4790</v>
      </c>
    </row>
    <row r="44" spans="1:7" s="30" customFormat="1" ht="50.25" customHeight="1">
      <c r="A44" s="49">
        <v>31</v>
      </c>
      <c r="B44" s="38" t="s">
        <v>63</v>
      </c>
      <c r="C44" s="46" t="s">
        <v>62</v>
      </c>
      <c r="D44" s="46" t="s">
        <v>64</v>
      </c>
      <c r="E44" s="46"/>
      <c r="F44" s="26" t="s">
        <v>58</v>
      </c>
      <c r="G44" s="26">
        <v>4790</v>
      </c>
    </row>
    <row r="45" spans="1:7" s="30" customFormat="1" ht="18" customHeight="1">
      <c r="A45" s="49">
        <v>32</v>
      </c>
      <c r="B45" s="38" t="s">
        <v>65</v>
      </c>
      <c r="C45" s="46" t="s">
        <v>62</v>
      </c>
      <c r="D45" s="46" t="s">
        <v>66</v>
      </c>
      <c r="E45" s="46"/>
      <c r="F45" s="26">
        <v>4610</v>
      </c>
      <c r="G45" s="57">
        <v>4790</v>
      </c>
    </row>
    <row r="46" spans="1:7" s="30" customFormat="1" ht="18" customHeight="1">
      <c r="A46" s="49">
        <v>33</v>
      </c>
      <c r="B46" s="58" t="s">
        <v>67</v>
      </c>
      <c r="C46" s="46" t="s">
        <v>62</v>
      </c>
      <c r="D46" s="46" t="s">
        <v>66</v>
      </c>
      <c r="E46" s="46" t="s">
        <v>68</v>
      </c>
      <c r="F46" s="26" t="s">
        <v>58</v>
      </c>
      <c r="G46" s="26">
        <v>4790</v>
      </c>
    </row>
    <row r="47" spans="1:7" s="30" customFormat="1" ht="13.5" customHeight="1">
      <c r="A47" s="49">
        <v>34</v>
      </c>
      <c r="B47" s="58" t="s">
        <v>69</v>
      </c>
      <c r="C47" s="46" t="s">
        <v>62</v>
      </c>
      <c r="D47" s="46" t="s">
        <v>66</v>
      </c>
      <c r="E47" s="46" t="s">
        <v>70</v>
      </c>
      <c r="F47" s="26">
        <v>4610</v>
      </c>
      <c r="G47" s="57">
        <v>4790</v>
      </c>
    </row>
    <row r="48" spans="1:7" s="30" customFormat="1" ht="18" customHeight="1">
      <c r="A48" s="49">
        <v>35</v>
      </c>
      <c r="B48" s="38" t="s">
        <v>71</v>
      </c>
      <c r="C48" s="29" t="s">
        <v>72</v>
      </c>
      <c r="D48" s="54"/>
      <c r="E48" s="29"/>
      <c r="F48" s="26">
        <v>73.2</v>
      </c>
      <c r="G48" s="26"/>
    </row>
    <row r="49" spans="1:7" s="52" customFormat="1" ht="36" customHeight="1">
      <c r="A49" s="49">
        <v>36</v>
      </c>
      <c r="B49" s="59" t="s">
        <v>73</v>
      </c>
      <c r="C49" s="29" t="s">
        <v>74</v>
      </c>
      <c r="D49" s="41"/>
      <c r="E49" s="41"/>
      <c r="F49" s="26">
        <v>73.2</v>
      </c>
      <c r="G49" s="26"/>
    </row>
    <row r="50" spans="1:7" s="30" customFormat="1" ht="15.75" customHeight="1">
      <c r="A50" s="49">
        <v>37</v>
      </c>
      <c r="B50" s="28" t="s">
        <v>75</v>
      </c>
      <c r="C50" s="29" t="s">
        <v>76</v>
      </c>
      <c r="D50" s="54"/>
      <c r="E50" s="46"/>
      <c r="F50" s="26">
        <v>73.2</v>
      </c>
      <c r="G50" s="26"/>
    </row>
    <row r="51" spans="1:7" s="30" customFormat="1" ht="15" customHeight="1">
      <c r="A51" s="49">
        <v>38</v>
      </c>
      <c r="B51" s="28" t="s">
        <v>77</v>
      </c>
      <c r="C51" s="29" t="s">
        <v>76</v>
      </c>
      <c r="D51" s="54" t="s">
        <v>78</v>
      </c>
      <c r="E51" s="54"/>
      <c r="F51" s="60" t="s">
        <v>79</v>
      </c>
      <c r="G51" s="60"/>
    </row>
    <row r="52" spans="1:7" s="30" customFormat="1" ht="48" customHeight="1">
      <c r="A52" s="49">
        <v>39</v>
      </c>
      <c r="B52" s="38" t="s">
        <v>80</v>
      </c>
      <c r="C52" s="29" t="s">
        <v>76</v>
      </c>
      <c r="D52" s="29" t="s">
        <v>81</v>
      </c>
      <c r="E52" s="29"/>
      <c r="F52" s="26">
        <v>59.4</v>
      </c>
      <c r="G52" s="26"/>
    </row>
    <row r="53" spans="1:7" s="30" customFormat="1" ht="19.5" customHeight="1">
      <c r="A53" s="49">
        <v>40</v>
      </c>
      <c r="B53" s="42" t="s">
        <v>82</v>
      </c>
      <c r="C53" s="29" t="s">
        <v>76</v>
      </c>
      <c r="D53" s="29" t="s">
        <v>81</v>
      </c>
      <c r="E53" s="29" t="s">
        <v>83</v>
      </c>
      <c r="F53" s="31">
        <v>59.4</v>
      </c>
      <c r="G53" s="31"/>
    </row>
    <row r="54" spans="1:7" s="30" customFormat="1" ht="18.75" customHeight="1">
      <c r="A54" s="61">
        <v>41</v>
      </c>
      <c r="B54" s="28" t="s">
        <v>75</v>
      </c>
      <c r="C54" s="29" t="s">
        <v>76</v>
      </c>
      <c r="D54" s="29" t="s">
        <v>81</v>
      </c>
      <c r="E54" s="29" t="s">
        <v>84</v>
      </c>
      <c r="F54" s="31">
        <v>59.4</v>
      </c>
      <c r="G54" s="31"/>
    </row>
    <row r="55" spans="1:7" s="30" customFormat="1" ht="18" customHeight="1">
      <c r="A55" s="62">
        <v>42</v>
      </c>
      <c r="B55" s="38" t="s">
        <v>85</v>
      </c>
      <c r="C55" s="29" t="s">
        <v>76</v>
      </c>
      <c r="D55" s="29" t="s">
        <v>25</v>
      </c>
      <c r="E55" s="29"/>
      <c r="F55" s="31">
        <v>13.8</v>
      </c>
      <c r="G55" s="31"/>
    </row>
    <row r="56" spans="1:7" s="30" customFormat="1" ht="36" customHeight="1">
      <c r="A56" s="63">
        <v>43</v>
      </c>
      <c r="B56" s="38" t="s">
        <v>86</v>
      </c>
      <c r="C56" s="29" t="s">
        <v>76</v>
      </c>
      <c r="D56" s="29" t="s">
        <v>27</v>
      </c>
      <c r="E56" s="29"/>
      <c r="F56" s="26">
        <v>13.8</v>
      </c>
      <c r="G56" s="26"/>
    </row>
    <row r="57" spans="1:7" ht="15.75">
      <c r="A57" s="49">
        <v>44</v>
      </c>
      <c r="B57" s="42" t="s">
        <v>82</v>
      </c>
      <c r="C57" s="29" t="s">
        <v>76</v>
      </c>
      <c r="D57" s="54" t="s">
        <v>27</v>
      </c>
      <c r="E57" s="29" t="s">
        <v>83</v>
      </c>
      <c r="F57" s="26">
        <v>13.8</v>
      </c>
      <c r="G57" s="26"/>
    </row>
    <row r="58" spans="1:7" ht="21" customHeight="1">
      <c r="A58" s="49">
        <v>45</v>
      </c>
      <c r="B58" s="28" t="s">
        <v>75</v>
      </c>
      <c r="C58" s="29" t="s">
        <v>76</v>
      </c>
      <c r="D58" s="39" t="s">
        <v>27</v>
      </c>
      <c r="E58" s="39" t="s">
        <v>84</v>
      </c>
      <c r="F58" s="31">
        <v>13.8</v>
      </c>
      <c r="G58" s="31"/>
    </row>
    <row r="59" spans="1:7" ht="84" customHeight="1">
      <c r="A59" s="49">
        <v>46</v>
      </c>
      <c r="B59" s="32" t="s">
        <v>87</v>
      </c>
      <c r="C59" s="29" t="s">
        <v>88</v>
      </c>
      <c r="D59" s="46"/>
      <c r="E59" s="46"/>
      <c r="F59" s="26" t="s">
        <v>89</v>
      </c>
      <c r="G59" s="26" t="s">
        <v>89</v>
      </c>
    </row>
    <row r="60" spans="1:7" ht="31.5">
      <c r="A60" s="49">
        <v>47</v>
      </c>
      <c r="B60" s="32" t="s">
        <v>24</v>
      </c>
      <c r="C60" s="29" t="s">
        <v>88</v>
      </c>
      <c r="D60" s="46" t="s">
        <v>25</v>
      </c>
      <c r="E60" s="46"/>
      <c r="F60" s="31" t="s">
        <v>89</v>
      </c>
      <c r="G60" s="31" t="s">
        <v>89</v>
      </c>
    </row>
    <row r="61" spans="1:7" ht="47.25">
      <c r="A61" s="49">
        <v>48</v>
      </c>
      <c r="B61" s="32" t="s">
        <v>26</v>
      </c>
      <c r="C61" s="29" t="s">
        <v>88</v>
      </c>
      <c r="D61" s="46" t="s">
        <v>27</v>
      </c>
      <c r="E61" s="46"/>
      <c r="F61" s="31" t="s">
        <v>89</v>
      </c>
      <c r="G61" s="31" t="s">
        <v>89</v>
      </c>
    </row>
    <row r="62" spans="1:7" ht="24.75" customHeight="1">
      <c r="A62" s="49">
        <v>49</v>
      </c>
      <c r="B62" s="51" t="s">
        <v>90</v>
      </c>
      <c r="C62" s="46" t="s">
        <v>88</v>
      </c>
      <c r="D62" s="46" t="s">
        <v>27</v>
      </c>
      <c r="E62" s="46" t="s">
        <v>91</v>
      </c>
      <c r="F62" s="31" t="s">
        <v>89</v>
      </c>
      <c r="G62" s="31" t="s">
        <v>89</v>
      </c>
    </row>
    <row r="63" spans="1:7" ht="78.75">
      <c r="A63" s="49">
        <v>50</v>
      </c>
      <c r="B63" s="38" t="s">
        <v>92</v>
      </c>
      <c r="C63" s="46" t="s">
        <v>88</v>
      </c>
      <c r="D63" s="46" t="s">
        <v>27</v>
      </c>
      <c r="E63" s="46" t="s">
        <v>93</v>
      </c>
      <c r="F63" s="31" t="s">
        <v>89</v>
      </c>
      <c r="G63" s="31" t="s">
        <v>89</v>
      </c>
    </row>
    <row r="64" spans="1:7" ht="78.75">
      <c r="A64" s="49">
        <v>51</v>
      </c>
      <c r="B64" s="38" t="s">
        <v>94</v>
      </c>
      <c r="C64" s="46" t="s">
        <v>95</v>
      </c>
      <c r="D64" s="46"/>
      <c r="E64" s="46"/>
      <c r="F64" s="64">
        <v>490.2</v>
      </c>
      <c r="G64" s="64">
        <v>490.2</v>
      </c>
    </row>
    <row r="65" spans="1:7" ht="94.5">
      <c r="A65" s="49">
        <v>52</v>
      </c>
      <c r="B65" s="38" t="s">
        <v>96</v>
      </c>
      <c r="C65" s="46" t="s">
        <v>95</v>
      </c>
      <c r="D65" s="46" t="s">
        <v>78</v>
      </c>
      <c r="E65" s="46"/>
      <c r="F65" s="31" t="s">
        <v>97</v>
      </c>
      <c r="G65" s="31">
        <v>490.2</v>
      </c>
    </row>
    <row r="66" spans="1:7" ht="31.5">
      <c r="A66" s="49">
        <v>53</v>
      </c>
      <c r="B66" s="38" t="s">
        <v>98</v>
      </c>
      <c r="C66" s="46" t="s">
        <v>95</v>
      </c>
      <c r="D66" s="46" t="s">
        <v>81</v>
      </c>
      <c r="E66" s="46"/>
      <c r="F66" s="31" t="s">
        <v>97</v>
      </c>
      <c r="G66" s="26">
        <v>490.2</v>
      </c>
    </row>
    <row r="67" spans="1:7" ht="15.75">
      <c r="A67" s="49">
        <v>54</v>
      </c>
      <c r="B67" s="38" t="s">
        <v>90</v>
      </c>
      <c r="C67" s="46" t="s">
        <v>95</v>
      </c>
      <c r="D67" s="46" t="s">
        <v>81</v>
      </c>
      <c r="E67" s="46" t="s">
        <v>91</v>
      </c>
      <c r="F67" s="65">
        <v>490.2</v>
      </c>
      <c r="G67" s="65">
        <v>490.2</v>
      </c>
    </row>
    <row r="68" spans="1:7" ht="47.25">
      <c r="A68" s="49">
        <v>55</v>
      </c>
      <c r="B68" s="38" t="s">
        <v>99</v>
      </c>
      <c r="C68" s="46" t="s">
        <v>95</v>
      </c>
      <c r="D68" s="46" t="s">
        <v>81</v>
      </c>
      <c r="E68" s="46" t="s">
        <v>100</v>
      </c>
      <c r="F68" s="65">
        <v>490.2</v>
      </c>
      <c r="G68" s="65">
        <v>490.2</v>
      </c>
    </row>
    <row r="69" spans="1:7" ht="78.75">
      <c r="A69" s="49">
        <v>56</v>
      </c>
      <c r="B69" s="38" t="s">
        <v>101</v>
      </c>
      <c r="C69" s="46" t="s">
        <v>95</v>
      </c>
      <c r="D69" s="46"/>
      <c r="E69" s="46"/>
      <c r="F69" s="26" t="s">
        <v>102</v>
      </c>
      <c r="G69" s="26" t="s">
        <v>103</v>
      </c>
    </row>
    <row r="70" spans="1:7" ht="94.5">
      <c r="A70" s="49">
        <v>57</v>
      </c>
      <c r="B70" s="38" t="s">
        <v>96</v>
      </c>
      <c r="C70" s="46" t="s">
        <v>95</v>
      </c>
      <c r="D70" s="46" t="s">
        <v>78</v>
      </c>
      <c r="E70" s="46"/>
      <c r="F70" s="31" t="s">
        <v>102</v>
      </c>
      <c r="G70" s="31" t="s">
        <v>103</v>
      </c>
    </row>
    <row r="71" spans="1:7" ht="31.5">
      <c r="A71" s="49">
        <v>58</v>
      </c>
      <c r="B71" s="38" t="s">
        <v>98</v>
      </c>
      <c r="C71" s="46" t="s">
        <v>95</v>
      </c>
      <c r="D71" s="46" t="s">
        <v>81</v>
      </c>
      <c r="E71" s="46"/>
      <c r="F71" s="31" t="s">
        <v>104</v>
      </c>
      <c r="G71" s="31" t="s">
        <v>104</v>
      </c>
    </row>
    <row r="72" spans="1:7" ht="15.75">
      <c r="A72" s="49">
        <v>59</v>
      </c>
      <c r="B72" s="38" t="s">
        <v>90</v>
      </c>
      <c r="C72" s="46" t="s">
        <v>95</v>
      </c>
      <c r="D72" s="46" t="s">
        <v>81</v>
      </c>
      <c r="E72" s="46" t="s">
        <v>91</v>
      </c>
      <c r="F72" s="31" t="s">
        <v>104</v>
      </c>
      <c r="G72" s="31" t="s">
        <v>104</v>
      </c>
    </row>
    <row r="73" spans="1:7" ht="78.75">
      <c r="A73" s="49">
        <v>60</v>
      </c>
      <c r="B73" s="38" t="s">
        <v>105</v>
      </c>
      <c r="C73" s="46" t="s">
        <v>95</v>
      </c>
      <c r="D73" s="46" t="s">
        <v>81</v>
      </c>
      <c r="E73" s="46" t="s">
        <v>93</v>
      </c>
      <c r="F73" s="31" t="s">
        <v>104</v>
      </c>
      <c r="G73" s="31" t="s">
        <v>104</v>
      </c>
    </row>
    <row r="74" spans="1:7" ht="31.5">
      <c r="A74" s="49">
        <v>61</v>
      </c>
      <c r="B74" s="38" t="s">
        <v>24</v>
      </c>
      <c r="C74" s="46" t="s">
        <v>95</v>
      </c>
      <c r="D74" s="46" t="s">
        <v>25</v>
      </c>
      <c r="E74" s="46"/>
      <c r="F74" s="31" t="s">
        <v>106</v>
      </c>
      <c r="G74" s="31" t="s">
        <v>107</v>
      </c>
    </row>
    <row r="75" spans="1:7" ht="39.75" customHeight="1">
      <c r="A75" s="49">
        <v>62</v>
      </c>
      <c r="B75" s="38" t="s">
        <v>26</v>
      </c>
      <c r="C75" s="46" t="s">
        <v>95</v>
      </c>
      <c r="D75" s="46" t="s">
        <v>27</v>
      </c>
      <c r="E75" s="46"/>
      <c r="F75" s="31" t="s">
        <v>106</v>
      </c>
      <c r="G75" s="31" t="s">
        <v>107</v>
      </c>
    </row>
    <row r="76" spans="1:7" ht="19.5" customHeight="1">
      <c r="A76" s="49">
        <v>63</v>
      </c>
      <c r="B76" s="38" t="s">
        <v>90</v>
      </c>
      <c r="C76" s="46" t="s">
        <v>95</v>
      </c>
      <c r="D76" s="46" t="s">
        <v>27</v>
      </c>
      <c r="E76" s="46" t="s">
        <v>91</v>
      </c>
      <c r="F76" s="31" t="s">
        <v>106</v>
      </c>
      <c r="G76" s="31" t="s">
        <v>107</v>
      </c>
    </row>
    <row r="77" spans="1:7" ht="18.75" customHeight="1">
      <c r="A77" s="49">
        <v>64</v>
      </c>
      <c r="B77" s="38" t="s">
        <v>105</v>
      </c>
      <c r="C77" s="46" t="s">
        <v>95</v>
      </c>
      <c r="D77" s="46" t="s">
        <v>27</v>
      </c>
      <c r="E77" s="46" t="s">
        <v>93</v>
      </c>
      <c r="F77" s="31" t="s">
        <v>106</v>
      </c>
      <c r="G77" s="31" t="s">
        <v>107</v>
      </c>
    </row>
    <row r="78" spans="1:7" ht="15.75">
      <c r="A78" s="49">
        <v>65</v>
      </c>
      <c r="B78" s="38" t="s">
        <v>108</v>
      </c>
      <c r="C78" s="46" t="s">
        <v>95</v>
      </c>
      <c r="D78" s="46" t="s">
        <v>109</v>
      </c>
      <c r="E78" s="46"/>
      <c r="F78" s="26" t="s">
        <v>110</v>
      </c>
      <c r="G78" s="26" t="s">
        <v>110</v>
      </c>
    </row>
    <row r="79" spans="1:7" ht="15.75">
      <c r="A79" s="49">
        <v>66</v>
      </c>
      <c r="B79" s="38" t="s">
        <v>111</v>
      </c>
      <c r="C79" s="46" t="s">
        <v>95</v>
      </c>
      <c r="D79" s="46" t="s">
        <v>112</v>
      </c>
      <c r="E79" s="46"/>
      <c r="F79" s="31" t="s">
        <v>113</v>
      </c>
      <c r="G79" s="31" t="s">
        <v>113</v>
      </c>
    </row>
    <row r="80" spans="1:7" ht="15.75">
      <c r="A80" s="49">
        <v>67</v>
      </c>
      <c r="B80" s="38" t="s">
        <v>90</v>
      </c>
      <c r="C80" s="46" t="s">
        <v>95</v>
      </c>
      <c r="D80" s="46" t="s">
        <v>112</v>
      </c>
      <c r="E80" s="46" t="s">
        <v>91</v>
      </c>
      <c r="F80" s="31" t="s">
        <v>110</v>
      </c>
      <c r="G80" s="31" t="s">
        <v>110</v>
      </c>
    </row>
    <row r="81" spans="1:7" ht="78.75">
      <c r="A81" s="49">
        <v>68</v>
      </c>
      <c r="B81" s="38" t="s">
        <v>105</v>
      </c>
      <c r="C81" s="46" t="s">
        <v>95</v>
      </c>
      <c r="D81" s="46" t="s">
        <v>112</v>
      </c>
      <c r="E81" s="46" t="s">
        <v>93</v>
      </c>
      <c r="F81" s="31" t="s">
        <v>113</v>
      </c>
      <c r="G81" s="31" t="s">
        <v>113</v>
      </c>
    </row>
    <row r="82" spans="1:7" ht="47.25">
      <c r="A82" s="49">
        <v>70</v>
      </c>
      <c r="B82" s="38" t="s">
        <v>114</v>
      </c>
      <c r="C82" s="29" t="s">
        <v>115</v>
      </c>
      <c r="D82" s="29"/>
      <c r="E82" s="46"/>
      <c r="F82" s="31" t="s">
        <v>110</v>
      </c>
      <c r="G82" s="31" t="s">
        <v>110</v>
      </c>
    </row>
    <row r="83" spans="1:7" ht="15.75">
      <c r="A83" s="49">
        <v>71</v>
      </c>
      <c r="B83" s="38" t="s">
        <v>108</v>
      </c>
      <c r="C83" s="29" t="s">
        <v>115</v>
      </c>
      <c r="D83" s="29" t="s">
        <v>109</v>
      </c>
      <c r="E83" s="46"/>
      <c r="F83" s="31">
        <v>3</v>
      </c>
      <c r="G83" s="31">
        <f aca="true" t="shared" si="3" ref="G83:G84">G84</f>
        <v>3</v>
      </c>
    </row>
    <row r="84" spans="1:7" ht="15.75">
      <c r="A84" s="49">
        <v>72</v>
      </c>
      <c r="B84" s="38" t="s">
        <v>116</v>
      </c>
      <c r="C84" s="29" t="s">
        <v>115</v>
      </c>
      <c r="D84" s="29" t="s">
        <v>117</v>
      </c>
      <c r="E84" s="46"/>
      <c r="F84" s="31">
        <f>F85</f>
        <v>3</v>
      </c>
      <c r="G84" s="31">
        <f t="shared" si="3"/>
        <v>3</v>
      </c>
    </row>
    <row r="85" spans="1:7" ht="15.75">
      <c r="A85" s="49">
        <v>73</v>
      </c>
      <c r="B85" s="38" t="s">
        <v>90</v>
      </c>
      <c r="C85" s="29" t="s">
        <v>115</v>
      </c>
      <c r="D85" s="29" t="s">
        <v>117</v>
      </c>
      <c r="E85" s="46" t="s">
        <v>91</v>
      </c>
      <c r="F85" s="31">
        <v>3</v>
      </c>
      <c r="G85" s="31">
        <v>3</v>
      </c>
    </row>
    <row r="86" spans="1:7" ht="15.75">
      <c r="A86" s="49">
        <v>74</v>
      </c>
      <c r="B86" s="38" t="s">
        <v>118</v>
      </c>
      <c r="C86" s="29" t="s">
        <v>115</v>
      </c>
      <c r="D86" s="29" t="s">
        <v>117</v>
      </c>
      <c r="E86" s="46" t="s">
        <v>119</v>
      </c>
      <c r="F86" s="31">
        <v>3</v>
      </c>
      <c r="G86" s="31">
        <v>3</v>
      </c>
    </row>
    <row r="87" spans="1:7" ht="15.75">
      <c r="A87" s="49">
        <v>75</v>
      </c>
      <c r="B87" s="38" t="s">
        <v>120</v>
      </c>
      <c r="C87" s="29"/>
      <c r="D87" s="29"/>
      <c r="E87" s="46"/>
      <c r="F87" s="26" t="s">
        <v>121</v>
      </c>
      <c r="G87" s="66">
        <v>350.9</v>
      </c>
    </row>
    <row r="88" spans="1:7" ht="15.75">
      <c r="A88" s="49"/>
      <c r="B88" s="38" t="s">
        <v>122</v>
      </c>
      <c r="C88" s="67"/>
      <c r="D88" s="67"/>
      <c r="E88" s="67"/>
      <c r="F88" s="26">
        <f>F12+F20+F25+F31+F36+F39+F48+F59+F64+F69+F78+F87</f>
        <v>6908.099999999999</v>
      </c>
      <c r="G88" s="26">
        <f>G87+G78+G69+G64+G59+G48+G39+G36+G31+G25+G19+G12</f>
        <v>7017.400000000001</v>
      </c>
    </row>
  </sheetData>
  <sheetProtection selectLockedCells="1" selectUnlockedCells="1"/>
  <autoFilter ref="A11:I57"/>
  <mergeCells count="6">
    <mergeCell ref="D2:F2"/>
    <mergeCell ref="C3:G3"/>
    <mergeCell ref="C4:F4"/>
    <mergeCell ref="C5:F5"/>
    <mergeCell ref="A8:F8"/>
    <mergeCell ref="A9:F9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2016-01-21T05:45:55Z</cp:lastPrinted>
  <dcterms:modified xsi:type="dcterms:W3CDTF">2016-01-22T09:25:23Z</dcterms:modified>
  <cp:category/>
  <cp:version/>
  <cp:contentType/>
  <cp:contentStatus/>
</cp:coreProperties>
</file>